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0490" windowHeight="7530"/>
  </bookViews>
  <sheets>
    <sheet name="EAI_FF" sheetId="1" r:id="rId1"/>
  </sheets>
  <definedNames>
    <definedName name="_xlnm.Print_Area" localSheetId="0">EAI_FF!$B$1:$H$38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<sst xmlns="http://schemas.openxmlformats.org/spreadsheetml/2006/main" count="35" uniqueCount="31">
  <si>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</si>
  <si>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</si>
  <si>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</si>
  <si>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</si>
  <si>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</si>
  <si>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</si>
  <si>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</si>
  <si>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</si>
  <si>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</si>
  <si>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</si>
  <si>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</si>
  <si>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</si>
  <si>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</si>
  <si>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</si>
  <si>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</si>
  <si>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</si>
  <si>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</si>
  <si>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</si>
  <si>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</si>
  <si>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</si>
  <si>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</si>
  <si>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</si>
  <si>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</si>
  <si>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</si>
  <si>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</si>
  <si>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</si>
  <si>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</si>
  <si>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</si>
  <si>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</si>
  <si>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UNIVERSIDAD TECNOLOGICA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</si>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</sst>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27</xdr:row>
      <xdr:rowOff>123825</xdr:rowOff>
    </xdr:from>
    <xdr:to>
      <xdr:col>6</xdr:col>
      <xdr:colOff>876300</xdr:colOff>
      <xdr:row>37</xdr:row>
      <xdr:rowOff>64294</xdr:rowOff>
    </xdr:to>
    <xdr:sp macro="" textlink="">
      <xdr:nvSpPr>
        <xdr:cNvPr id="2" name="CuadroTexto 1"/>
        <xdr:cNvSpPr txBox="1"/>
      </xdr:nvSpPr>
      <xdr:spPr>
        <a:xfrm>
          <a:off x="1524000" y="4924425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H38" sqref="B1:H3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3503610.37</v>
      </c>
      <c r="E8" s="21">
        <f t="shared" ref="E8:E16" si="0">C8+D8</f>
        <v>3503610.37</v>
      </c>
      <c r="F8" s="18">
        <f>SUM(F9:F16)</f>
        <v>3503610.37</v>
      </c>
      <c r="G8" s="21">
        <f>SUM(G9:G16)</f>
        <v>3503610.37</v>
      </c>
      <c r="H8" s="5">
        <f t="shared" ref="H8:H16" si="1">G8-C8</f>
        <v>3503610.37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3503610.37</v>
      </c>
      <c r="E15" s="23">
        <f t="shared" si="0"/>
        <v>3503610.37</v>
      </c>
      <c r="F15" s="19">
        <v>3503610.37</v>
      </c>
      <c r="G15" s="22">
        <v>3503610.37</v>
      </c>
      <c r="H15" s="7">
        <f t="shared" si="1"/>
        <v>3503610.37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175842131</v>
      </c>
      <c r="D18" s="18">
        <f>SUM(D19:D22)</f>
        <v>28070953.710000001</v>
      </c>
      <c r="E18" s="21">
        <f>C18+D18</f>
        <v>203913084.71000001</v>
      </c>
      <c r="F18" s="18">
        <f>SUM(F19:F22)</f>
        <v>192897153.16</v>
      </c>
      <c r="G18" s="21">
        <f>SUM(G19:G22)</f>
        <v>192897153.16</v>
      </c>
      <c r="H18" s="5">
        <f>G18-C18</f>
        <v>17055022.159999996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38690983</v>
      </c>
      <c r="D21" s="19">
        <v>17184538.390000001</v>
      </c>
      <c r="E21" s="23">
        <f>C21+D21</f>
        <v>55875521.390000001</v>
      </c>
      <c r="F21" s="19">
        <v>47380215.159999996</v>
      </c>
      <c r="G21" s="22">
        <v>47380215.159999996</v>
      </c>
      <c r="H21" s="7">
        <f>G21-C21</f>
        <v>8689232.1599999964</v>
      </c>
    </row>
    <row r="22" spans="2:8" x14ac:dyDescent="0.2">
      <c r="B22" s="6" t="s">
        <v>22</v>
      </c>
      <c r="C22" s="22">
        <v>137151148</v>
      </c>
      <c r="D22" s="19">
        <v>10886415.32</v>
      </c>
      <c r="E22" s="23">
        <f>C22+D22</f>
        <v>148037563.31999999</v>
      </c>
      <c r="F22" s="19">
        <v>145516938</v>
      </c>
      <c r="G22" s="22">
        <v>145516938</v>
      </c>
      <c r="H22" s="7">
        <f>G22-C22</f>
        <v>8365790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175842131</v>
      </c>
      <c r="D26" s="26">
        <f>SUM(D24,D18,D8)</f>
        <v>31574564.080000002</v>
      </c>
      <c r="E26" s="15">
        <f>SUM(D26,C26)</f>
        <v>207416695.08000001</v>
      </c>
      <c r="F26" s="26">
        <f>SUM(F24,F18,F8)</f>
        <v>196400763.53</v>
      </c>
      <c r="G26" s="15">
        <f>SUM(G24,G18,G8)</f>
        <v>196400763.53</v>
      </c>
      <c r="H26" s="28">
        <f>SUM(G26-C26)</f>
        <v>20558632.530000001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2025-01-29T18:46:51Z</cp:lastPrinted>
  <dcterms:created xsi:type="dcterms:W3CDTF">2019-12-05T18:23:32Z</dcterms:created>
  <dcterms:modified xsi:type="dcterms:W3CDTF">2025-01-29T18:46:54Z</dcterms:modified>
</cp:coreProperties>
</file>